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880" yWindow="1000" windowWidth="28480" windowHeight="23940" tabRatio="500" activeTab="4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<sst xmlns="http://schemas.openxmlformats.org/spreadsheetml/2006/main" count="37" uniqueCount="37">
  <si>
    <t>Remboursement d'emprunt (capital) : 44754 €</t>
  </si>
  <si>
    <t>Travaux église : 36 670 €</t>
  </si>
  <si>
    <t>Traversée Bourg/Etude : 56 376 €</t>
  </si>
  <si>
    <t>Achat de terrain : 3 000 €</t>
  </si>
  <si>
    <t>Achat de matériel/mobilier : 10 500 €</t>
  </si>
  <si>
    <t>Achat de logiciel : 2 300 €</t>
  </si>
  <si>
    <t>Travaux de bâtiments : 48 810 €</t>
  </si>
  <si>
    <t>Travaux de voirie : 57 435 €</t>
  </si>
  <si>
    <t>Déficit d'investissement reporté : 113 319 €</t>
  </si>
  <si>
    <t>1) Etat : 19 000 € (5,09 %)</t>
  </si>
  <si>
    <t>2) Conseil Général : 12 600 € (3,38 %)</t>
  </si>
  <si>
    <t>3) Région : 19 600 € (5,25 %)</t>
  </si>
  <si>
    <t>Subvention amendes Police : 12 000 € (3,22 %)</t>
  </si>
  <si>
    <t>SIL + FRIL : 8 800 € (2,36 %)</t>
  </si>
  <si>
    <t>FCTVA : 38 000 € (10,18 %)</t>
  </si>
  <si>
    <t>Emprunt : 30 000 € (8,04 %)</t>
  </si>
  <si>
    <t>Amortissement : 1 845 € (0,49 %)</t>
  </si>
  <si>
    <t>Virement de la section de fonctionnement : 164 000 € (43,95 %)</t>
  </si>
  <si>
    <t>Excédents de fonctionnement capitalisés : 67 319 € (18,04 %)</t>
  </si>
  <si>
    <t>Taxe d'habitation : 111 168 € (39,14 %)</t>
  </si>
  <si>
    <t>Foncier Bâti : 117 454 € (41,36 %)</t>
  </si>
  <si>
    <t>Foncier non bâti : 55 390 € (19,50 %)</t>
  </si>
  <si>
    <t>Produits des services : 2 500 € (0,40 %)</t>
  </si>
  <si>
    <t>Impôts et taxes : 297 012 € (47,44 %)</t>
  </si>
  <si>
    <t>Dotations, participations : 182 483 € (29,15 %)</t>
  </si>
  <si>
    <t>Autres produits de gestion courante : 2 500 € (0,40 %)</t>
  </si>
  <si>
    <t>Atténuation de charges : 6 500 € (1,04 %)</t>
  </si>
  <si>
    <t>Produits exceptionnels : 500 € (0,08 %)</t>
  </si>
  <si>
    <t>Excédents antérieurs reportés : 134 514 € (21,49 %)</t>
  </si>
  <si>
    <t>Charges à caractère général : 106 500 € (17,01 %)</t>
  </si>
  <si>
    <t>Charges de personnel : 158 000 € (25,24 %)</t>
  </si>
  <si>
    <t>Attribution de compensation: 114 500 € (18,29 %)</t>
  </si>
  <si>
    <t>Autres charges de gestion courante : 50 320 € (8,04 %)</t>
  </si>
  <si>
    <t>Charges financières : 13 000 € (2,08 %)</t>
  </si>
  <si>
    <t>Dépenses imprévues : 4 844 € (0,77 %)</t>
  </si>
  <si>
    <t>Amortissement : 1 845 € (0,29 %)</t>
  </si>
  <si>
    <t>Virement à la section d'investissmenent : 164 000 € (26,20 %)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</si>
</sst>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DÉPENSES</a:t>
            </a:r>
          </a:p>
        </c:rich>
      </c:tx>
      <c:layout>
        <c:manualLayout>
          <c:xMode val="edge"/>
          <c:yMode val="edge"/>
          <c:x val="0.0720353587876987"/>
          <c:y val="0.18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103699301738"/>
          <c:y val="0.264229822834646"/>
          <c:w val="0.388019016490863"/>
          <c:h val="0.459040354330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0023572525132"/>
                  <c:y val="-0.0262567960254968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Remboursement d'emprunt (capital) : 44754 € (11,99 %)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300898331104838"/>
                  <c:y val="-0.0455262232845894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Traversée Bourg/Etude : </a:t>
                    </a:r>
                  </a:p>
                  <a:p>
                    <a:r>
                      <a:rPr lang="fr-FR"/>
                      <a:t>56 376 € (15,11 %)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325523201109294"/>
                  <c:y val="-0.0484524981252343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Achat de terrain : </a:t>
                    </a:r>
                  </a:p>
                  <a:p>
                    <a:r>
                      <a:rPr lang="fr-FR"/>
                      <a:t>3 000 € (0,80 %)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0466621106323974"/>
                  <c:y val="0.0154160808023997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Achat de matériel/mobilier : </a:t>
                    </a:r>
                  </a:p>
                  <a:p>
                    <a:r>
                      <a:rPr lang="fr-FR"/>
                      <a:t>10 500 € (2,81 %)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0459537463477443"/>
                  <c:y val="0.0952830896137983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Achat de logiciel : </a:t>
                    </a:r>
                  </a:p>
                  <a:p>
                    <a:r>
                      <a:rPr lang="fr-FR"/>
                      <a:t>2 300 €</a:t>
                    </a:r>
                    <a:r>
                      <a:rPr lang="fr-FR" baseline="0"/>
                      <a:t> (</a:t>
                    </a:r>
                    <a:r>
                      <a:rPr lang="fr-FR"/>
                      <a:t>0,62 %)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0285760412023969"/>
                  <c:y val="0.082047478440195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Travaux de bâtiments : </a:t>
                    </a:r>
                  </a:p>
                  <a:p>
                    <a:r>
                      <a:rPr lang="fr-FR"/>
                      <a:t>48 810 € (13,08 %)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0794162828703016"/>
                  <c:y val="0.0464303290213723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Travaux de voirie : </a:t>
                    </a:r>
                  </a:p>
                  <a:p>
                    <a:r>
                      <a:rPr lang="fr-FR"/>
                      <a:t>57 435 € (15,39 %)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0755415242905957"/>
                  <c:y val="-0.00451408417697788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Travaux église : </a:t>
                    </a:r>
                  </a:p>
                  <a:p>
                    <a:r>
                      <a:rPr lang="fr-FR"/>
                      <a:t>36 670 € (9,83 %)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0602079928688159"/>
                  <c:y val="-0.0665046166104237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Déficit d'investissement reporté : 113 319 € (30,37 %)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ln w="12700" cap="sq" cmpd="sng">
                <a:noFill/>
                <a:bevel/>
              </a:ln>
            </c:spPr>
            <c:txPr>
              <a:bodyPr lIns="2" anchor="ctr" anchorCtr="1">
                <a:spAutoFit/>
              </a:bodyPr>
              <a:lstStyle/>
              <a:p>
                <a:pPr>
                  <a:defRPr baseline="0">
                    <a:latin typeface="Arial"/>
                  </a:defRPr>
                </a:pPr>
                <a:endParaRPr lang="fr-FR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Feuil1!$A$2:$A$10</c:f>
              <c:strCache>
                <c:ptCount val="9"/>
                <c:pt idx="0">
                  <c:v>Remboursement d'emprunt (capital) : 44754 €</c:v>
                </c:pt>
                <c:pt idx="1">
                  <c:v>Traversée Bourg/Etude : 56 376 €</c:v>
                </c:pt>
                <c:pt idx="2">
                  <c:v>Achat de terrain : 3 000 €</c:v>
                </c:pt>
                <c:pt idx="3">
                  <c:v>Achat de matériel/mobilier : 10 500 €</c:v>
                </c:pt>
                <c:pt idx="4">
                  <c:v>Achat de logiciel : 2 300 €</c:v>
                </c:pt>
                <c:pt idx="5">
                  <c:v>Travaux de bâtiments : 48 810 €</c:v>
                </c:pt>
                <c:pt idx="6">
                  <c:v>Travaux de voirie : 57 435 €</c:v>
                </c:pt>
                <c:pt idx="7">
                  <c:v>Travaux église : 36 670 €</c:v>
                </c:pt>
                <c:pt idx="8">
                  <c:v>Déficit d'investissement reporté : 113 319 €</c:v>
                </c:pt>
              </c:strCache>
            </c:strRef>
          </c:cat>
          <c:val>
            <c:numRef>
              <c:f>Feuil1!$B$2:$B$10</c:f>
              <c:numCache>
                <c:formatCode>General</c:formatCode>
                <c:ptCount val="9"/>
                <c:pt idx="0">
                  <c:v>44754.0</c:v>
                </c:pt>
                <c:pt idx="1">
                  <c:v>56376.0</c:v>
                </c:pt>
                <c:pt idx="2">
                  <c:v>3000.0</c:v>
                </c:pt>
                <c:pt idx="3">
                  <c:v>10500.0</c:v>
                </c:pt>
                <c:pt idx="4">
                  <c:v>2300.0</c:v>
                </c:pt>
                <c:pt idx="5">
                  <c:v>48810.0</c:v>
                </c:pt>
                <c:pt idx="6">
                  <c:v>57435.0</c:v>
                </c:pt>
                <c:pt idx="7">
                  <c:v>36670.0</c:v>
                </c:pt>
                <c:pt idx="8">
                  <c:v>113319.0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RECETTES</a:t>
            </a:r>
          </a:p>
        </c:rich>
      </c:tx>
      <c:layout>
        <c:manualLayout>
          <c:xMode val="edge"/>
          <c:yMode val="edge"/>
          <c:x val="0.118954073428568"/>
          <c:y val="0.20495185694635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"/>
          <c:y val="0.319119669876203"/>
          <c:w val="0.394729907773386"/>
          <c:h val="0.4121045392022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44584772753208"/>
                  <c:y val="-0.0646449111330134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0442881744525017"/>
                  <c:y val="-0.03429323397849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2) Conseil Général : 12 600 € </a:t>
                    </a:r>
                  </a:p>
                  <a:p>
                    <a:r>
                      <a:rPr lang="fr-FR"/>
                      <a:t>(3,38 %)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00242081893913449"/>
                  <c:y val="-0.0334948932621386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0322365213241625"/>
                  <c:y val="0.00418340932967973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Subvention amendes Police : </a:t>
                    </a:r>
                  </a:p>
                  <a:p>
                    <a:r>
                      <a:rPr lang="fr-FR"/>
                      <a:t>12 000 € (3,22 %)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4"/>
              <c:layout>
                <c:manualLayout>
                  <c:x val="0.064687321693484"/>
                  <c:y val="0.0168404293342287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5"/>
              <c:layout>
                <c:manualLayout>
                  <c:x val="0.0404965090826097"/>
                  <c:y val="0.00994389628394112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6"/>
              <c:layout>
                <c:manualLayout>
                  <c:x val="0.0379846565621985"/>
                  <c:y val="-0.0090272828688711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7"/>
              <c:layout>
                <c:manualLayout>
                  <c:x val="0.0416283340076561"/>
                  <c:y val="0.0223175816915595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8"/>
              <c:layout>
                <c:manualLayout>
                  <c:x val="-0.0719291857292542"/>
                  <c:y val="-0.0686666161227783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Virement de la section de fonctionnement : 164 000 € </a:t>
                    </a:r>
                  </a:p>
                  <a:p>
                    <a:r>
                      <a:rPr lang="fr-FR"/>
                      <a:t>(43,95 %)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dLbl>
              <c:idx val="9"/>
              <c:layout>
                <c:manualLayout>
                  <c:x val="-0.0578452273505337"/>
                  <c:y val="-0.000502875586218848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</c:dLbl>
            <c:showLegendKey val="1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Feuil2!$A$2:$A$11</c:f>
              <c:strCache>
                <c:ptCount val="10"/>
                <c:pt idx="0">
                  <c:v>1) Etat : 19 000 € (5,09 %)</c:v>
                </c:pt>
                <c:pt idx="1">
                  <c:v>2) Conseil Général : 12 600 € (3,38 %)</c:v>
                </c:pt>
                <c:pt idx="2">
                  <c:v>3) Région : 19 600 € (5,25 %)</c:v>
                </c:pt>
                <c:pt idx="3">
                  <c:v>Subvention amendes Police : 12 000 € (3,22 %)</c:v>
                </c:pt>
                <c:pt idx="4">
                  <c:v>SIL + FRIL : 8 800 € (2,36 %)</c:v>
                </c:pt>
                <c:pt idx="5">
                  <c:v>FCTVA : 38 000 € (10,18 %)</c:v>
                </c:pt>
                <c:pt idx="6">
                  <c:v>Emprunt : 30 000 € (8,04 %)</c:v>
                </c:pt>
                <c:pt idx="7">
                  <c:v>Amortissement : 1 845 € (0,49 %)</c:v>
                </c:pt>
                <c:pt idx="8">
                  <c:v>Virement de la section de fonctionnement : 164 000 € (43,95 %)</c:v>
                </c:pt>
                <c:pt idx="9">
                  <c:v>Excédents de fonctionnement capitalisés : 67 319 € (18,04 %)</c:v>
                </c:pt>
              </c:strCache>
            </c:strRef>
          </c:cat>
          <c:val>
            <c:numRef>
              <c:f>Feuil2!$B$2:$B$11</c:f>
              <c:numCache>
                <c:formatCode>#\ ##0.00\ "$"</c:formatCode>
                <c:ptCount val="10"/>
                <c:pt idx="0">
                  <c:v>19000.0</c:v>
                </c:pt>
                <c:pt idx="1">
                  <c:v>12600.0</c:v>
                </c:pt>
                <c:pt idx="2">
                  <c:v>19600.0</c:v>
                </c:pt>
                <c:pt idx="3">
                  <c:v>12000.0</c:v>
                </c:pt>
                <c:pt idx="4">
                  <c:v>8800.0</c:v>
                </c:pt>
                <c:pt idx="5">
                  <c:v>38000.0</c:v>
                </c:pt>
                <c:pt idx="6">
                  <c:v>30000.0</c:v>
                </c:pt>
                <c:pt idx="7">
                  <c:v>1845.0</c:v>
                </c:pt>
                <c:pt idx="8">
                  <c:v>164000.0</c:v>
                </c:pt>
                <c:pt idx="9">
                  <c:v>67319.0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018609465054"/>
          <c:y val="0.292447834645669"/>
          <c:w val="0.367880306843088"/>
          <c:h val="0.396493219597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53927875639256"/>
                  <c:y val="-0.0268702974628171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623156303271369"/>
                  <c:y val="-0.0213570647419073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519417667830181"/>
                  <c:y val="-0.0345213254593176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showLegendKey val="1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Feuil3!$A$2:$A$4</c:f>
              <c:strCache>
                <c:ptCount val="3"/>
                <c:pt idx="0">
                  <c:v>Taxe d'habitation : 111 168 € (39,14 %)</c:v>
                </c:pt>
                <c:pt idx="1">
                  <c:v>Foncier Bâti : 117 454 € (41,36 %)</c:v>
                </c:pt>
                <c:pt idx="2">
                  <c:v>Foncier non bâti : 55 390 € (19,50 %)</c:v>
                </c:pt>
              </c:strCache>
            </c:strRef>
          </c:cat>
          <c:val>
            <c:numRef>
              <c:f>Feuil3!$B$2:$B$4</c:f>
              <c:numCache>
                <c:formatCode>General</c:formatCode>
                <c:ptCount val="3"/>
                <c:pt idx="0">
                  <c:v>111168.0</c:v>
                </c:pt>
                <c:pt idx="1">
                  <c:v>117454.0</c:v>
                </c:pt>
                <c:pt idx="2">
                  <c:v>55390.0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 b="1" i="0">
                <a:latin typeface="Arial"/>
                <a:cs typeface="Arial"/>
              </a:rPr>
              <a:t>RECETTES</a:t>
            </a:r>
          </a:p>
        </c:rich>
      </c:tx>
      <c:layout>
        <c:manualLayout>
          <c:xMode val="edge"/>
          <c:yMode val="edge"/>
          <c:x val="0.0844540132236861"/>
          <c:y val="0.19747899159663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4768779673194"/>
          <c:y val="0.277573501841682"/>
          <c:w val="0.350462440653611"/>
          <c:h val="0.39807428483204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2197928094993"/>
                  <c:y val="-0.03713535808024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Produits des services : 2 500 €</a:t>
                    </a:r>
                  </a:p>
                  <a:p>
                    <a:r>
                      <a:rPr lang="fr-FR"/>
                      <a:t> (0,40 %)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181069351534511"/>
                  <c:y val="-0.0054696839365668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418345679971261"/>
                  <c:y val="-0.0130722997860562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183075235201025"/>
                  <c:y val="0.0015145900880037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showLegendKey val="1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Feuil4!$A$2:$A$8</c:f>
              <c:strCache>
                <c:ptCount val="7"/>
                <c:pt idx="0">
                  <c:v>Produits des services : 2 500 € (0,40 %)</c:v>
                </c:pt>
                <c:pt idx="1">
                  <c:v>Impôts et taxes : 297 012 € (47,44 %)</c:v>
                </c:pt>
                <c:pt idx="2">
                  <c:v>Dotations, participations : 182 483 € (29,15 %)</c:v>
                </c:pt>
                <c:pt idx="3">
                  <c:v>Autres produits de gestion courante : 2 500 € (0,40 %)</c:v>
                </c:pt>
                <c:pt idx="4">
                  <c:v>Atténuation de charges : 6 500 € (1,04 %)</c:v>
                </c:pt>
                <c:pt idx="5">
                  <c:v>Produits exceptionnels : 500 € (0,08 %)</c:v>
                </c:pt>
                <c:pt idx="6">
                  <c:v>Excédents antérieurs reportés : 134 514 € (21,49 %)</c:v>
                </c:pt>
              </c:strCache>
            </c:strRef>
          </c:cat>
          <c:val>
            <c:numRef>
              <c:f>Feuil4!$B$2:$B$8</c:f>
              <c:numCache>
                <c:formatCode>General</c:formatCode>
                <c:ptCount val="7"/>
                <c:pt idx="0">
                  <c:v>2500.0</c:v>
                </c:pt>
                <c:pt idx="1">
                  <c:v>297012.0</c:v>
                </c:pt>
                <c:pt idx="2">
                  <c:v>182483.0</c:v>
                </c:pt>
                <c:pt idx="3">
                  <c:v>2500.0</c:v>
                </c:pt>
                <c:pt idx="4">
                  <c:v>6500.0</c:v>
                </c:pt>
                <c:pt idx="5">
                  <c:v>500.0</c:v>
                </c:pt>
                <c:pt idx="6">
                  <c:v>134514.0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>
                <a:latin typeface="Arial"/>
                <a:cs typeface="Arial"/>
              </a:rPr>
              <a:t>DÉPENSES</a:t>
            </a:r>
          </a:p>
        </c:rich>
      </c:tx>
      <c:layout>
        <c:manualLayout>
          <c:xMode val="edge"/>
          <c:yMode val="edge"/>
          <c:x val="0.071156735203496"/>
          <c:y val="0.2425952045133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443683669976"/>
          <c:y val="0.283321524160679"/>
          <c:w val="0.365537185089715"/>
          <c:h val="0.40317359483802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257522605070786"/>
                  <c:y val="-0.0236300434236976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346324788045995"/>
                  <c:y val="-0.0313566851393223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24649898302354"/>
                  <c:y val="0.00616238908077252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136507944499265"/>
                  <c:y val="0.0338670413024888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0546943029180176"/>
                  <c:y val="0.0371255955487933"/>
                </c:manualLayout>
              </c:layout>
              <c:showLegendKey val="1"/>
              <c:showVal val="0"/>
              <c:showCatName val="1"/>
              <c:showSerName val="0"/>
              <c:showPercent val="0"/>
              <c:showBubbleSize val="0"/>
            </c:dLbl>
            <c:showLegendKey val="1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Feuil5!$A$2:$A$9</c:f>
              <c:strCache>
                <c:ptCount val="8"/>
                <c:pt idx="0">
                  <c:v>Charges à caractère général : 106 500 € (17,01 %)</c:v>
                </c:pt>
                <c:pt idx="1">
                  <c:v>Charges de personnel : 158 000 € (25,24 %)</c:v>
                </c:pt>
                <c:pt idx="2">
                  <c:v>Attribution de compensation: 114 500 € (18,29 %)</c:v>
                </c:pt>
                <c:pt idx="3">
                  <c:v>Autres charges de gestion courante : 50 320 € (8,04 %)</c:v>
                </c:pt>
                <c:pt idx="4">
                  <c:v>Charges financières : 13 000 € (2,08 %)</c:v>
                </c:pt>
                <c:pt idx="5">
                  <c:v>Dépenses imprévues : 4 844 € (0,77 %)</c:v>
                </c:pt>
                <c:pt idx="6">
                  <c:v>Amortissement : 1 845 € (0,29 %)</c:v>
                </c:pt>
                <c:pt idx="7">
                  <c:v>Virement à la section d'investissmenent : 164 000 € (26,20 %)</c:v>
                </c:pt>
              </c:strCache>
            </c:strRef>
          </c:cat>
          <c:val>
            <c:numRef>
              <c:f>Feuil5!$B$2:$B$9</c:f>
              <c:numCache>
                <c:formatCode>General</c:formatCode>
                <c:ptCount val="8"/>
                <c:pt idx="0">
                  <c:v>106500.0</c:v>
                </c:pt>
                <c:pt idx="1">
                  <c:v>158000.0</c:v>
                </c:pt>
                <c:pt idx="2">
                  <c:v>114500.0</c:v>
                </c:pt>
                <c:pt idx="3">
                  <c:v>50320.0</c:v>
                </c:pt>
                <c:pt idx="4">
                  <c:v>13000.0</c:v>
                </c:pt>
                <c:pt idx="5">
                  <c:v>4844.0</c:v>
                </c:pt>
                <c:pt idx="6">
                  <c:v>1845.0</c:v>
                </c:pt>
                <c:pt idx="7">
                  <c:v>164000.0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68900" y="2235200"/>
    <xdr:ext cx="10096500" cy="8534400"/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12</xdr:row>
      <xdr:rowOff>63500</xdr:rowOff>
    </xdr:from>
    <xdr:to>
      <xdr:col>13</xdr:col>
      <xdr:colOff>812800</xdr:colOff>
      <xdr:row>60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7</xdr:row>
      <xdr:rowOff>101600</xdr:rowOff>
    </xdr:from>
    <xdr:to>
      <xdr:col>14</xdr:col>
      <xdr:colOff>38100</xdr:colOff>
      <xdr:row>55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11</xdr:row>
      <xdr:rowOff>50800</xdr:rowOff>
    </xdr:from>
    <xdr:to>
      <xdr:col>13</xdr:col>
      <xdr:colOff>787400</xdr:colOff>
      <xdr:row>58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11</xdr:row>
      <xdr:rowOff>101600</xdr:rowOff>
    </xdr:from>
    <xdr:to>
      <xdr:col>12</xdr:col>
      <xdr:colOff>787400</xdr:colOff>
      <xdr:row>58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F7" sqref="F7"/>
    </sheetView>
  </sheetViews>
  <sheetFormatPr baseColWidth="10" defaultRowHeight="15" x14ac:dyDescent="0"/>
  <cols>
    <col min="1" max="1" width="48.83203125" customWidth="1"/>
  </cols>
  <sheetData>
    <row r="2" spans="1:2">
      <c r="A2" t="s">
        <v>0</v>
      </c>
      <c r="B2">
        <v>44754</v>
      </c>
    </row>
    <row r="3" spans="1:2">
      <c r="A3" t="s">
        <v>2</v>
      </c>
      <c r="B3">
        <v>56376</v>
      </c>
    </row>
    <row r="4" spans="1:2">
      <c r="A4" t="s">
        <v>3</v>
      </c>
      <c r="B4">
        <v>3000</v>
      </c>
    </row>
    <row r="5" spans="1:2">
      <c r="A5" t="s">
        <v>4</v>
      </c>
      <c r="B5">
        <v>10500</v>
      </c>
    </row>
    <row r="6" spans="1:2">
      <c r="A6" t="s">
        <v>5</v>
      </c>
      <c r="B6">
        <v>2300</v>
      </c>
    </row>
    <row r="7" spans="1:2">
      <c r="A7" t="s">
        <v>6</v>
      </c>
      <c r="B7">
        <v>48810</v>
      </c>
    </row>
    <row r="8" spans="1:2">
      <c r="A8" t="s">
        <v>7</v>
      </c>
      <c r="B8">
        <v>57435</v>
      </c>
    </row>
    <row r="9" spans="1:2">
      <c r="A9" t="s">
        <v>1</v>
      </c>
      <c r="B9">
        <v>36670</v>
      </c>
    </row>
    <row r="10" spans="1:2">
      <c r="A10" t="s">
        <v>8</v>
      </c>
      <c r="B10">
        <v>113319</v>
      </c>
    </row>
    <row r="11" spans="1:2">
      <c r="B11">
        <f>SUM(B2:B10)</f>
        <v>373164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A12" sqref="A12"/>
    </sheetView>
  </sheetViews>
  <sheetFormatPr baseColWidth="10" defaultRowHeight="15" x14ac:dyDescent="0"/>
  <cols>
    <col min="1" max="1" width="36.83203125" customWidth="1"/>
    <col min="2" max="2" width="22.33203125" customWidth="1"/>
  </cols>
  <sheetData>
    <row r="2" spans="1:3">
      <c r="A2" t="s">
        <v>9</v>
      </c>
      <c r="B2" s="1">
        <v>19000</v>
      </c>
      <c r="C2">
        <v>0.18</v>
      </c>
    </row>
    <row r="3" spans="1:3">
      <c r="A3" t="s">
        <v>10</v>
      </c>
      <c r="B3" s="1">
        <v>12600</v>
      </c>
    </row>
    <row r="4" spans="1:3">
      <c r="A4" t="s">
        <v>11</v>
      </c>
      <c r="B4" s="1">
        <v>19600</v>
      </c>
    </row>
    <row r="5" spans="1:3">
      <c r="A5" t="s">
        <v>12</v>
      </c>
      <c r="B5" s="1">
        <v>12000</v>
      </c>
    </row>
    <row r="6" spans="1:3">
      <c r="A6" t="s">
        <v>13</v>
      </c>
      <c r="B6" s="1">
        <v>8800</v>
      </c>
    </row>
    <row r="7" spans="1:3">
      <c r="A7" t="s">
        <v>14</v>
      </c>
      <c r="B7" s="1">
        <v>38000</v>
      </c>
    </row>
    <row r="8" spans="1:3">
      <c r="A8" t="s">
        <v>15</v>
      </c>
      <c r="B8" s="1">
        <v>30000</v>
      </c>
    </row>
    <row r="9" spans="1:3">
      <c r="A9" t="s">
        <v>16</v>
      </c>
      <c r="B9" s="1">
        <v>1845</v>
      </c>
    </row>
    <row r="10" spans="1:3">
      <c r="A10" t="s">
        <v>17</v>
      </c>
      <c r="B10" s="1">
        <v>164000</v>
      </c>
    </row>
    <row r="11" spans="1:3">
      <c r="A11" t="s">
        <v>18</v>
      </c>
      <c r="B11" s="1">
        <v>67319</v>
      </c>
    </row>
    <row r="12" spans="1:3">
      <c r="B12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A2" sqref="A2:B4"/>
    </sheetView>
  </sheetViews>
  <sheetFormatPr baseColWidth="10" defaultRowHeight="15" x14ac:dyDescent="0"/>
  <cols>
    <col min="1" max="1" width="36" customWidth="1"/>
  </cols>
  <sheetData>
    <row r="2" spans="1:2">
      <c r="A2" t="s">
        <v>19</v>
      </c>
      <c r="B2">
        <v>111168</v>
      </c>
    </row>
    <row r="3" spans="1:2">
      <c r="A3" t="s">
        <v>20</v>
      </c>
      <c r="B3">
        <v>117454</v>
      </c>
    </row>
    <row r="4" spans="1:2">
      <c r="A4" t="s">
        <v>21</v>
      </c>
      <c r="B4">
        <v>55390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2" sqref="A2:B8"/>
    </sheetView>
  </sheetViews>
  <sheetFormatPr baseColWidth="10" defaultRowHeight="15" x14ac:dyDescent="0"/>
  <cols>
    <col min="1" max="1" width="46.1640625" customWidth="1"/>
    <col min="2" max="2" width="21.1640625" customWidth="1"/>
  </cols>
  <sheetData>
    <row r="2" spans="1:2">
      <c r="A2" t="s">
        <v>22</v>
      </c>
      <c r="B2">
        <v>2500</v>
      </c>
    </row>
    <row r="3" spans="1:2">
      <c r="A3" t="s">
        <v>23</v>
      </c>
      <c r="B3">
        <v>297012</v>
      </c>
    </row>
    <row r="4" spans="1:2">
      <c r="A4" t="s">
        <v>24</v>
      </c>
      <c r="B4">
        <v>182483</v>
      </c>
    </row>
    <row r="5" spans="1:2">
      <c r="A5" t="s">
        <v>25</v>
      </c>
      <c r="B5">
        <v>2500</v>
      </c>
    </row>
    <row r="6" spans="1:2">
      <c r="A6" t="s">
        <v>26</v>
      </c>
      <c r="B6">
        <v>6500</v>
      </c>
    </row>
    <row r="7" spans="1:2">
      <c r="A7" t="s">
        <v>27</v>
      </c>
      <c r="B7">
        <v>500</v>
      </c>
    </row>
    <row r="8" spans="1:2">
      <c r="A8" t="s">
        <v>28</v>
      </c>
      <c r="B8">
        <v>134514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A2" sqref="A2:B9"/>
    </sheetView>
  </sheetViews>
  <sheetFormatPr baseColWidth="10" defaultRowHeight="15" x14ac:dyDescent="0"/>
  <cols>
    <col min="1" max="1" width="54" customWidth="1"/>
    <col min="2" max="2" width="23" customWidth="1"/>
  </cols>
  <sheetData>
    <row r="2" spans="1:2">
      <c r="A2" t="s">
        <v>29</v>
      </c>
      <c r="B2">
        <v>106500</v>
      </c>
    </row>
    <row r="3" spans="1:2">
      <c r="A3" t="s">
        <v>30</v>
      </c>
      <c r="B3">
        <v>158000</v>
      </c>
    </row>
    <row r="4" spans="1:2">
      <c r="A4" t="s">
        <v>31</v>
      </c>
      <c r="B4">
        <v>114500</v>
      </c>
    </row>
    <row r="5" spans="1:2">
      <c r="A5" t="s">
        <v>32</v>
      </c>
      <c r="B5">
        <v>50320</v>
      </c>
    </row>
    <row r="6" spans="1:2">
      <c r="A6" t="s">
        <v>33</v>
      </c>
      <c r="B6">
        <v>13000</v>
      </c>
    </row>
    <row r="7" spans="1:2">
      <c r="A7" t="s">
        <v>34</v>
      </c>
      <c r="B7">
        <v>4844</v>
      </c>
    </row>
    <row r="8" spans="1:2">
      <c r="A8" t="s">
        <v>35</v>
      </c>
      <c r="B8">
        <v>1845</v>
      </c>
    </row>
    <row r="9" spans="1:2">
      <c r="A9" t="s">
        <v>36</v>
      </c>
      <c r="B9">
        <v>164000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Frédéric MARZAT</cp:lastModifiedBy>
  <dcterms:created xsi:type="dcterms:W3CDTF">2014-06-13T12:07:37Z</dcterms:created>
  <dcterms:modified xsi:type="dcterms:W3CDTF">2014-06-16T15:49:51Z</dcterms:modified>
</cp:coreProperties>
</file>